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hofmanova\Dokumenty\Martina\VEREJNE ZAKAZKY\2018\služby\Úklid Sport\III. kolo\části\3. část\Příloha č. 3.4. - Objekt E - E1 - E6\"/>
    </mc:Choice>
  </mc:AlternateContent>
  <bookViews>
    <workbookView xWindow="240" yWindow="45" windowWidth="20115" windowHeight="7995" activeTab="3"/>
  </bookViews>
  <sheets>
    <sheet name="Objekt" sheetId="7" r:id="rId1"/>
    <sheet name="3.NP" sheetId="1" r:id="rId2"/>
    <sheet name="druhy úklidů" sheetId="2" r:id="rId3"/>
    <sheet name="rekapitulace " sheetId="3" r:id="rId4"/>
  </sheets>
  <calcPr calcId="162913"/>
</workbook>
</file>

<file path=xl/calcChain.xml><?xml version="1.0" encoding="utf-8"?>
<calcChain xmlns="http://schemas.openxmlformats.org/spreadsheetml/2006/main">
  <c r="E15" i="3" l="1"/>
  <c r="C15" i="3"/>
  <c r="G10" i="3"/>
  <c r="G15" i="3" l="1"/>
  <c r="C23" i="3" s="1"/>
  <c r="C24" i="3" s="1"/>
  <c r="C25" i="3" l="1"/>
</calcChain>
</file>

<file path=xl/sharedStrings.xml><?xml version="1.0" encoding="utf-8"?>
<sst xmlns="http://schemas.openxmlformats.org/spreadsheetml/2006/main" count="120" uniqueCount="88">
  <si>
    <t xml:space="preserve">Název místnosti </t>
  </si>
  <si>
    <t xml:space="preserve">Podlaha </t>
  </si>
  <si>
    <t>obklad/výška</t>
  </si>
  <si>
    <t>keramická dlažba</t>
  </si>
  <si>
    <t>2m</t>
  </si>
  <si>
    <t>úklidová komora</t>
  </si>
  <si>
    <t>posilovna</t>
  </si>
  <si>
    <t>A  m2/ m2 obklad</t>
  </si>
  <si>
    <t>C m2/ m2 obklad</t>
  </si>
  <si>
    <t>vnitřních a vnějších stěn umyvadel, toalet, sprch, skleněných ploch a výplní ( prosklené dveře)., výprázdnění košů, výměna zásobníků,</t>
  </si>
  <si>
    <t>přesun odpadu na určené místo, průběžné doplňování hygienických potřeb, utřít prach z parapetů, nábytku, dveří, radiátorů.</t>
  </si>
  <si>
    <t>A</t>
  </si>
  <si>
    <t>B</t>
  </si>
  <si>
    <t>bez DPH</t>
  </si>
  <si>
    <t>DPH</t>
  </si>
  <si>
    <t>1 m2</t>
  </si>
  <si>
    <t>objekt</t>
  </si>
  <si>
    <t>celkem</t>
  </si>
  <si>
    <t>Nabídková cena celkem bez DPH</t>
  </si>
  <si>
    <t>Nabídková cena celkem včetně DPH</t>
  </si>
  <si>
    <t>1 rok</t>
  </si>
  <si>
    <t>v</t>
  </si>
  <si>
    <t>dne</t>
  </si>
  <si>
    <t>470 01 Česká Lípa</t>
  </si>
  <si>
    <t>Barvířská 2690</t>
  </si>
  <si>
    <t>3.NP</t>
  </si>
  <si>
    <t>2.3.25a</t>
  </si>
  <si>
    <t>sociálka muži</t>
  </si>
  <si>
    <t>2.3.25b</t>
  </si>
  <si>
    <t>sociálka ženy</t>
  </si>
  <si>
    <t>2.3.26a</t>
  </si>
  <si>
    <t>šatna muži fitness</t>
  </si>
  <si>
    <t>2.3.26b</t>
  </si>
  <si>
    <t>šatna ženy fitness</t>
  </si>
  <si>
    <t>2.3.27a</t>
  </si>
  <si>
    <t>sprchy muži fitness</t>
  </si>
  <si>
    <t>keramická dlažba - protiskluz.</t>
  </si>
  <si>
    <t>2.3.27b</t>
  </si>
  <si>
    <t>sprchy ženy fitness</t>
  </si>
  <si>
    <t>2.3.29</t>
  </si>
  <si>
    <t>2.3.30a</t>
  </si>
  <si>
    <t>šatna bezbariérová</t>
  </si>
  <si>
    <t>2.3.30b</t>
  </si>
  <si>
    <t>WC + sprcha</t>
  </si>
  <si>
    <t>2.3.31a</t>
  </si>
  <si>
    <t>recepce posilovny</t>
  </si>
  <si>
    <t>koberec</t>
  </si>
  <si>
    <t>2.3.31b</t>
  </si>
  <si>
    <t xml:space="preserve">šatna personálu </t>
  </si>
  <si>
    <t>2.3.32</t>
  </si>
  <si>
    <t>sociálka personál</t>
  </si>
  <si>
    <t>2.3.33</t>
  </si>
  <si>
    <t>2.3.34</t>
  </si>
  <si>
    <t>cvičební sál</t>
  </si>
  <si>
    <t>2.3.36a</t>
  </si>
  <si>
    <t>sklad cvičebních pomůcek</t>
  </si>
  <si>
    <t>2.3.36b</t>
  </si>
  <si>
    <t>2.3.37</t>
  </si>
  <si>
    <t>celkem umyvadel k udržování 8x</t>
  </si>
  <si>
    <t xml:space="preserve">Zametání, vysávání, umývání podlahy dle charakteru ploch, úklid skříněk, čištění keramikou obložených stěn, leštění baterií, dezinfekce a údžba </t>
  </si>
  <si>
    <t>odpr.sport.podlaha - palubovka</t>
  </si>
  <si>
    <t>4,46/20,7</t>
  </si>
  <si>
    <t>1,69/7,4</t>
  </si>
  <si>
    <t>6,65/18</t>
  </si>
  <si>
    <t>6,97/19,4</t>
  </si>
  <si>
    <t>5,41/18,6</t>
  </si>
  <si>
    <t>350,97/76,7</t>
  </si>
  <si>
    <t>19,88/7,4</t>
  </si>
  <si>
    <t xml:space="preserve">SA - FITNESS - 3NP </t>
  </si>
  <si>
    <t>SA - FITNESS - 3NP</t>
  </si>
  <si>
    <t xml:space="preserve">sklady, úklidové komory - 2x týdně zametení, 1x měsíčně vytírání, </t>
  </si>
  <si>
    <t>celkem sprch k udržování  14x                                                                                                                 zrcadla   60,55 m2</t>
  </si>
  <si>
    <t>celkem WC k udržování      6x                                                                                                                   skříňky vnějšek  40 m2</t>
  </si>
  <si>
    <t>celkem pisoáru k udržování  1x                                                                                                                              vnitřek   193 m2</t>
  </si>
  <si>
    <t>SPORTAREÁL - FITNESS - OBJEKT E6</t>
  </si>
  <si>
    <t>SA - FITNESS - OBJEKT E6</t>
  </si>
  <si>
    <t>Druhy úklidů     SA - FITNESS - OBJEKT E6</t>
  </si>
  <si>
    <t>Rekapitulace - SA FITNESS - OBJEKT E6</t>
  </si>
  <si>
    <t>celkem  Kč bez DPh /1 měsíc</t>
  </si>
  <si>
    <t>tabulka cen za 1 měsíc úklidu ( 30 kalendářních dní)  za požadované množství pro jednotlivé druhy úklidů</t>
  </si>
  <si>
    <t>tabulka cen  1 rok (12 měsíců)  úklidu požadovaných ploch dle jednotlivých druhů úklidů</t>
  </si>
  <si>
    <t>tabulka jednotkových cen za 1 m 2 kompletního úklidu dle jednotlivých druhů (A a B)</t>
  </si>
  <si>
    <t>Celková nabídková cena - objekt E6</t>
  </si>
  <si>
    <t>pozn. účastník vyplní růžová pole</t>
  </si>
  <si>
    <t>jméno, příjmení, podpis a razítko účastníka</t>
  </si>
  <si>
    <t>informativní přehled zařízení</t>
  </si>
  <si>
    <r>
      <rPr>
        <b/>
        <sz val="11"/>
        <rFont val="Calibri"/>
        <family val="2"/>
        <charset val="238"/>
        <scheme val="minor"/>
      </rPr>
      <t xml:space="preserve"> </t>
    </r>
    <r>
      <rPr>
        <b/>
        <i/>
        <sz val="11"/>
        <rFont val="Calibri"/>
        <family val="2"/>
        <charset val="238"/>
        <scheme val="minor"/>
      </rPr>
      <t xml:space="preserve">průběžný úklid dle potřeby po celou provozní dobu </t>
    </r>
  </si>
  <si>
    <t>celkem Kč bez DPH/1 rok, tj. 12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</si>
</sst>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26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3" borderId="1" xfId="0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1" fillId="3" borderId="4" xfId="0" applyFont="1" applyFill="1" applyBorder="1" applyAlignment="1">
      <alignment horizontal="center"/>
    </xf>
    <xf numFmtId="0" fontId="0" fillId="0" borderId="6" xfId="0" applyBorder="1"/>
    <xf numFmtId="0" fontId="0" fillId="0" borderId="8" xfId="0" applyBorder="1"/>
    <xf numFmtId="0" fontId="1" fillId="4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/>
    <xf numFmtId="0" fontId="0" fillId="4" borderId="13" xfId="0" applyFill="1" applyBorder="1"/>
    <xf numFmtId="0" fontId="0" fillId="0" borderId="23" xfId="0" applyBorder="1"/>
    <xf numFmtId="0" fontId="0" fillId="0" borderId="21" xfId="0" applyBorder="1"/>
    <xf numFmtId="0" fontId="0" fillId="0" borderId="22" xfId="0" applyBorder="1"/>
    <xf numFmtId="0" fontId="0" fillId="0" borderId="14" xfId="0" applyBorder="1"/>
    <xf numFmtId="0" fontId="0" fillId="0" borderId="25" xfId="0" applyBorder="1"/>
    <xf numFmtId="0" fontId="1" fillId="0" borderId="0" xfId="0" applyFont="1"/>
    <xf numFmtId="0" fontId="0" fillId="0" borderId="13" xfId="0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0" borderId="0" xfId="0" applyBorder="1"/>
    <xf numFmtId="0" fontId="0" fillId="0" borderId="26" xfId="0" applyBorder="1"/>
    <xf numFmtId="0" fontId="1" fillId="6" borderId="2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7" borderId="13" xfId="0" applyFill="1" applyBorder="1"/>
    <xf numFmtId="0" fontId="1" fillId="7" borderId="4" xfId="0" applyFont="1" applyFill="1" applyBorder="1" applyAlignment="1">
      <alignment horizontal="center"/>
    </xf>
    <xf numFmtId="0" fontId="3" fillId="2" borderId="27" xfId="0" applyFont="1" applyFill="1" applyBorder="1" applyAlignment="1"/>
    <xf numFmtId="0" fontId="3" fillId="2" borderId="28" xfId="0" applyFont="1" applyFill="1" applyBorder="1" applyAlignment="1"/>
    <xf numFmtId="0" fontId="0" fillId="2" borderId="28" xfId="0" applyFill="1" applyBorder="1"/>
    <xf numFmtId="0" fontId="0" fillId="2" borderId="25" xfId="0" applyFill="1" applyBorder="1"/>
    <xf numFmtId="0" fontId="3" fillId="2" borderId="29" xfId="0" applyFont="1" applyFill="1" applyBorder="1" applyAlignment="1"/>
    <xf numFmtId="0" fontId="3" fillId="2" borderId="0" xfId="0" applyFont="1" applyFill="1" applyBorder="1" applyAlignment="1"/>
    <xf numFmtId="0" fontId="0" fillId="2" borderId="0" xfId="0" applyFill="1" applyBorder="1"/>
    <xf numFmtId="0" fontId="0" fillId="2" borderId="9" xfId="0" applyFill="1" applyBorder="1"/>
    <xf numFmtId="0" fontId="3" fillId="2" borderId="24" xfId="0" applyFont="1" applyFill="1" applyBorder="1" applyAlignment="1"/>
    <xf numFmtId="0" fontId="3" fillId="2" borderId="15" xfId="0" applyFont="1" applyFill="1" applyBorder="1" applyAlignment="1"/>
    <xf numFmtId="0" fontId="0" fillId="2" borderId="15" xfId="0" applyFill="1" applyBorder="1"/>
    <xf numFmtId="0" fontId="0" fillId="2" borderId="14" xfId="0" applyFill="1" applyBorder="1"/>
    <xf numFmtId="49" fontId="0" fillId="0" borderId="6" xfId="0" applyNumberFormat="1" applyBorder="1" applyAlignment="1">
      <alignment horizontal="center"/>
    </xf>
    <xf numFmtId="0" fontId="5" fillId="0" borderId="0" xfId="0" applyFont="1"/>
    <xf numFmtId="4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0" fillId="8" borderId="13" xfId="0" applyNumberFormat="1" applyFill="1" applyBorder="1" applyProtection="1">
      <protection locked="0"/>
    </xf>
    <xf numFmtId="164" fontId="6" fillId="10" borderId="20" xfId="0" applyNumberFormat="1" applyFont="1" applyFill="1" applyBorder="1"/>
    <xf numFmtId="164" fontId="0" fillId="11" borderId="20" xfId="0" applyNumberFormat="1" applyFill="1" applyBorder="1"/>
    <xf numFmtId="164" fontId="0" fillId="0" borderId="13" xfId="0" applyNumberFormat="1" applyBorder="1"/>
    <xf numFmtId="164" fontId="0" fillId="9" borderId="13" xfId="0" applyNumberFormat="1" applyFill="1" applyBorder="1"/>
    <xf numFmtId="0" fontId="7" fillId="0" borderId="0" xfId="0" applyFont="1"/>
    <xf numFmtId="0" fontId="5" fillId="0" borderId="21" xfId="0" applyFont="1" applyBorder="1"/>
    <xf numFmtId="0" fontId="9" fillId="9" borderId="0" xfId="0" applyFont="1" applyFill="1" applyBorder="1"/>
    <xf numFmtId="0" fontId="9" fillId="9" borderId="0" xfId="0" applyFont="1" applyFill="1" applyBorder="1" applyAlignment="1"/>
    <xf numFmtId="164" fontId="9" fillId="9" borderId="0" xfId="0" applyNumberFormat="1" applyFont="1" applyFill="1" applyBorder="1"/>
    <xf numFmtId="164" fontId="1" fillId="12" borderId="13" xfId="0" applyNumberFormat="1" applyFont="1" applyFill="1" applyBorder="1"/>
    <xf numFmtId="0" fontId="0" fillId="0" borderId="0" xfId="0" applyAlignment="1">
      <alignment wrapText="1"/>
    </xf>
    <xf numFmtId="164" fontId="0" fillId="9" borderId="13" xfId="0" applyNumberFormat="1" applyFont="1" applyFill="1" applyBorder="1"/>
    <xf numFmtId="0" fontId="1" fillId="5" borderId="10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5" borderId="19" xfId="0" applyFont="1" applyFill="1" applyBorder="1" applyAlignment="1">
      <alignment horizontal="center"/>
    </xf>
    <xf numFmtId="0" fontId="1" fillId="5" borderId="17" xfId="0" applyFont="1" applyFill="1" applyBorder="1" applyAlignment="1">
      <alignment horizontal="center"/>
    </xf>
    <xf numFmtId="0" fontId="1" fillId="5" borderId="16" xfId="0" applyFont="1" applyFill="1" applyBorder="1" applyAlignment="1">
      <alignment horizontal="center"/>
    </xf>
    <xf numFmtId="0" fontId="0" fillId="7" borderId="21" xfId="0" applyFill="1" applyBorder="1" applyAlignment="1">
      <alignment horizontal="center"/>
    </xf>
    <xf numFmtId="0" fontId="0" fillId="7" borderId="22" xfId="0" applyFill="1" applyBorder="1" applyAlignment="1">
      <alignment horizontal="center"/>
    </xf>
    <xf numFmtId="0" fontId="0" fillId="7" borderId="23" xfId="0" applyFill="1" applyBorder="1" applyAlignment="1">
      <alignment horizont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0" fillId="4" borderId="21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164" fontId="10" fillId="9" borderId="0" xfId="0" applyNumberFormat="1" applyFont="1" applyFill="1" applyBorder="1" applyAlignment="1">
      <alignment horizontal="center"/>
    </xf>
    <xf numFmtId="164" fontId="9" fillId="9" borderId="0" xfId="0" applyNumberFormat="1" applyFont="1" applyFill="1" applyBorder="1" applyAlignment="1">
      <alignment horizontal="center"/>
    </xf>
    <xf numFmtId="0" fontId="4" fillId="5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4:K7"/>
  <sheetViews>
    <sheetView workbookViewId="0">
      <selection activeCell="K12" sqref="K12"/>
    </sheetView>
  </sheetViews>
  <sheetFormatPr defaultRowHeight="15" x14ac:dyDescent="0.25"/>
  <sheetData>
    <row r="4" spans="4:11" ht="15.75" thickBot="1" x14ac:dyDescent="0.3"/>
    <row r="5" spans="4:11" ht="33.75" customHeight="1" x14ac:dyDescent="0.5">
      <c r="D5" s="28" t="s">
        <v>74</v>
      </c>
      <c r="E5" s="29"/>
      <c r="F5" s="29"/>
      <c r="G5" s="29"/>
      <c r="H5" s="30"/>
      <c r="I5" s="30"/>
      <c r="J5" s="30"/>
      <c r="K5" s="31"/>
    </row>
    <row r="6" spans="4:11" ht="33.75" customHeight="1" x14ac:dyDescent="0.5">
      <c r="D6" s="32" t="s">
        <v>24</v>
      </c>
      <c r="E6" s="33"/>
      <c r="F6" s="33"/>
      <c r="G6" s="33"/>
      <c r="H6" s="34"/>
      <c r="I6" s="34"/>
      <c r="J6" s="34"/>
      <c r="K6" s="35"/>
    </row>
    <row r="7" spans="4:11" ht="33.75" customHeight="1" thickBot="1" x14ac:dyDescent="0.55000000000000004">
      <c r="D7" s="36" t="s">
        <v>23</v>
      </c>
      <c r="E7" s="37"/>
      <c r="F7" s="37"/>
      <c r="G7" s="37"/>
      <c r="H7" s="38"/>
      <c r="I7" s="38"/>
      <c r="J7" s="38"/>
      <c r="K7" s="39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workbookViewId="0">
      <selection activeCell="K8" sqref="K8"/>
    </sheetView>
  </sheetViews>
  <sheetFormatPr defaultRowHeight="15" x14ac:dyDescent="0.25"/>
  <cols>
    <col min="2" max="2" width="24.7109375" customWidth="1"/>
    <col min="3" max="3" width="18.28515625" customWidth="1"/>
    <col min="4" max="4" width="17" customWidth="1"/>
    <col min="5" max="5" width="29.5703125" customWidth="1"/>
    <col min="6" max="6" width="16" customWidth="1"/>
  </cols>
  <sheetData>
    <row r="1" spans="1:6" ht="15.75" thickBot="1" x14ac:dyDescent="0.3">
      <c r="A1" s="59" t="s">
        <v>75</v>
      </c>
      <c r="B1" s="60"/>
      <c r="C1" s="60"/>
      <c r="D1" s="60"/>
      <c r="E1" s="60"/>
      <c r="F1" s="61"/>
    </row>
    <row r="2" spans="1:6" ht="16.5" thickTop="1" thickBot="1" x14ac:dyDescent="0.3">
      <c r="A2" s="4" t="s">
        <v>25</v>
      </c>
      <c r="B2" s="1" t="s">
        <v>0</v>
      </c>
      <c r="C2" s="27" t="s">
        <v>7</v>
      </c>
      <c r="D2" s="7" t="s">
        <v>8</v>
      </c>
      <c r="E2" s="4" t="s">
        <v>1</v>
      </c>
      <c r="F2" s="4" t="s">
        <v>2</v>
      </c>
    </row>
    <row r="3" spans="1:6" ht="15.75" thickTop="1" x14ac:dyDescent="0.25">
      <c r="A3" s="8" t="s">
        <v>26</v>
      </c>
      <c r="B3" s="2" t="s">
        <v>27</v>
      </c>
      <c r="C3" s="10">
        <v>4.32</v>
      </c>
      <c r="D3" s="10"/>
      <c r="E3" s="6" t="s">
        <v>3</v>
      </c>
      <c r="F3" s="6"/>
    </row>
    <row r="4" spans="1:6" x14ac:dyDescent="0.25">
      <c r="A4" s="9" t="s">
        <v>28</v>
      </c>
      <c r="B4" s="3" t="s">
        <v>29</v>
      </c>
      <c r="C4" s="9">
        <v>4.3</v>
      </c>
      <c r="D4" s="9"/>
      <c r="E4" s="5" t="s">
        <v>3</v>
      </c>
      <c r="F4" s="5"/>
    </row>
    <row r="5" spans="1:6" x14ac:dyDescent="0.25">
      <c r="A5" s="9" t="s">
        <v>30</v>
      </c>
      <c r="B5" s="3" t="s">
        <v>31</v>
      </c>
      <c r="C5" s="9">
        <v>20.77</v>
      </c>
      <c r="D5" s="9"/>
      <c r="E5" s="5" t="s">
        <v>36</v>
      </c>
      <c r="F5" s="5"/>
    </row>
    <row r="6" spans="1:6" x14ac:dyDescent="0.25">
      <c r="A6" s="9" t="s">
        <v>32</v>
      </c>
      <c r="B6" s="3" t="s">
        <v>33</v>
      </c>
      <c r="C6" s="9">
        <v>20.84</v>
      </c>
      <c r="D6" s="9"/>
      <c r="E6" s="5" t="s">
        <v>36</v>
      </c>
      <c r="F6" s="5"/>
    </row>
    <row r="7" spans="1:6" x14ac:dyDescent="0.25">
      <c r="A7" s="9" t="s">
        <v>34</v>
      </c>
      <c r="B7" s="3" t="s">
        <v>35</v>
      </c>
      <c r="C7" s="9" t="s">
        <v>64</v>
      </c>
      <c r="D7" s="9"/>
      <c r="E7" s="5" t="s">
        <v>36</v>
      </c>
      <c r="F7" s="9" t="s">
        <v>4</v>
      </c>
    </row>
    <row r="8" spans="1:6" x14ac:dyDescent="0.25">
      <c r="A8" s="9" t="s">
        <v>37</v>
      </c>
      <c r="B8" s="3" t="s">
        <v>38</v>
      </c>
      <c r="C8" s="9" t="s">
        <v>63</v>
      </c>
      <c r="D8" s="9"/>
      <c r="E8" s="5" t="s">
        <v>36</v>
      </c>
      <c r="F8" s="9" t="s">
        <v>4</v>
      </c>
    </row>
    <row r="9" spans="1:6" x14ac:dyDescent="0.25">
      <c r="A9" s="40" t="s">
        <v>39</v>
      </c>
      <c r="B9" s="3" t="s">
        <v>6</v>
      </c>
      <c r="C9" s="9">
        <v>151</v>
      </c>
      <c r="D9" s="9"/>
      <c r="E9" s="5" t="s">
        <v>60</v>
      </c>
      <c r="F9" s="9"/>
    </row>
    <row r="10" spans="1:6" x14ac:dyDescent="0.25">
      <c r="A10" s="9" t="s">
        <v>40</v>
      </c>
      <c r="B10" s="3" t="s">
        <v>41</v>
      </c>
      <c r="C10" s="9">
        <v>8.1</v>
      </c>
      <c r="D10" s="9"/>
      <c r="E10" s="5" t="s">
        <v>36</v>
      </c>
      <c r="F10" s="9"/>
    </row>
    <row r="11" spans="1:6" x14ac:dyDescent="0.25">
      <c r="A11" s="9" t="s">
        <v>42</v>
      </c>
      <c r="B11" s="3" t="s">
        <v>43</v>
      </c>
      <c r="C11" s="9" t="s">
        <v>65</v>
      </c>
      <c r="D11" s="9"/>
      <c r="E11" s="5" t="s">
        <v>36</v>
      </c>
      <c r="F11" s="9" t="s">
        <v>4</v>
      </c>
    </row>
    <row r="12" spans="1:6" x14ac:dyDescent="0.25">
      <c r="A12" s="9" t="s">
        <v>44</v>
      </c>
      <c r="B12" s="3" t="s">
        <v>45</v>
      </c>
      <c r="C12" s="9">
        <v>10.38</v>
      </c>
      <c r="D12" s="9"/>
      <c r="E12" s="5" t="s">
        <v>46</v>
      </c>
      <c r="F12" s="9"/>
    </row>
    <row r="13" spans="1:6" x14ac:dyDescent="0.25">
      <c r="A13" s="9" t="s">
        <v>47</v>
      </c>
      <c r="B13" s="3" t="s">
        <v>48</v>
      </c>
      <c r="C13" s="9">
        <v>3.51</v>
      </c>
      <c r="D13" s="9"/>
      <c r="E13" s="5" t="s">
        <v>3</v>
      </c>
      <c r="F13" s="9"/>
    </row>
    <row r="14" spans="1:6" x14ac:dyDescent="0.25">
      <c r="A14" s="40" t="s">
        <v>49</v>
      </c>
      <c r="B14" s="3" t="s">
        <v>50</v>
      </c>
      <c r="C14" s="9" t="s">
        <v>61</v>
      </c>
      <c r="D14" s="9"/>
      <c r="E14" s="5" t="s">
        <v>36</v>
      </c>
      <c r="F14" s="9" t="s">
        <v>4</v>
      </c>
    </row>
    <row r="15" spans="1:6" x14ac:dyDescent="0.25">
      <c r="A15" s="40" t="s">
        <v>51</v>
      </c>
      <c r="B15" s="3" t="s">
        <v>5</v>
      </c>
      <c r="C15" s="9"/>
      <c r="D15" s="9" t="s">
        <v>62</v>
      </c>
      <c r="E15" s="5" t="s">
        <v>3</v>
      </c>
      <c r="F15" s="9" t="s">
        <v>4</v>
      </c>
    </row>
    <row r="16" spans="1:6" x14ac:dyDescent="0.25">
      <c r="A16" s="40" t="s">
        <v>52</v>
      </c>
      <c r="B16" s="3" t="s">
        <v>53</v>
      </c>
      <c r="C16" s="9">
        <v>104.26</v>
      </c>
      <c r="D16" s="9"/>
      <c r="E16" s="5" t="s">
        <v>60</v>
      </c>
      <c r="F16" s="5"/>
    </row>
    <row r="17" spans="1:6" x14ac:dyDescent="0.25">
      <c r="A17" s="40" t="s">
        <v>54</v>
      </c>
      <c r="B17" s="3" t="s">
        <v>55</v>
      </c>
      <c r="C17" s="5"/>
      <c r="D17" s="9">
        <v>6</v>
      </c>
      <c r="E17" s="5" t="s">
        <v>3</v>
      </c>
      <c r="F17" s="5"/>
    </row>
    <row r="18" spans="1:6" x14ac:dyDescent="0.25">
      <c r="A18" s="40" t="s">
        <v>56</v>
      </c>
      <c r="B18" s="3" t="s">
        <v>55</v>
      </c>
      <c r="C18" s="5"/>
      <c r="D18" s="9">
        <v>6.1</v>
      </c>
      <c r="E18" s="5" t="s">
        <v>3</v>
      </c>
      <c r="F18" s="5"/>
    </row>
    <row r="19" spans="1:6" ht="15.75" thickBot="1" x14ac:dyDescent="0.3">
      <c r="A19" s="40" t="s">
        <v>57</v>
      </c>
      <c r="B19" s="3" t="s">
        <v>55</v>
      </c>
      <c r="D19" s="9">
        <v>6.09</v>
      </c>
      <c r="E19" s="5" t="s">
        <v>3</v>
      </c>
      <c r="F19" s="5"/>
    </row>
    <row r="20" spans="1:6" ht="15.75" thickBot="1" x14ac:dyDescent="0.3">
      <c r="A20" s="17"/>
      <c r="B20" s="23" t="s">
        <v>17</v>
      </c>
      <c r="C20" s="23" t="s">
        <v>66</v>
      </c>
      <c r="D20" s="23" t="s">
        <v>67</v>
      </c>
    </row>
  </sheetData>
  <sheetProtection password="C961" sheet="1" objects="1" scenarios="1"/>
  <mergeCells count="1">
    <mergeCell ref="A1:F1"/>
  </mergeCells>
  <pageMargins left="0.70866141732283472" right="0.70866141732283472" top="0.78740157480314965" bottom="0.78740157480314965" header="0.31496062992125984" footer="0.31496062992125984"/>
  <pageSetup paperSize="9" orientation="landscape" r:id="rId1"/>
  <ignoredErrors>
    <ignoredError sqref="A9 A14:A16 A19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C2" sqref="C2"/>
    </sheetView>
  </sheetViews>
  <sheetFormatPr defaultRowHeight="15" x14ac:dyDescent="0.25"/>
  <cols>
    <col min="3" max="3" width="127.7109375" customWidth="1"/>
  </cols>
  <sheetData>
    <row r="1" spans="1:4" ht="15.75" thickBot="1" x14ac:dyDescent="0.3">
      <c r="A1" s="65" t="s">
        <v>76</v>
      </c>
      <c r="B1" s="66"/>
      <c r="C1" s="67"/>
    </row>
    <row r="2" spans="1:4" x14ac:dyDescent="0.25">
      <c r="A2" s="62" t="s">
        <v>11</v>
      </c>
      <c r="B2" s="68"/>
      <c r="C2" s="52" t="s">
        <v>86</v>
      </c>
    </row>
    <row r="3" spans="1:4" x14ac:dyDescent="0.25">
      <c r="A3" s="63"/>
      <c r="B3" s="69"/>
      <c r="C3" s="15"/>
    </row>
    <row r="4" spans="1:4" x14ac:dyDescent="0.25">
      <c r="A4" s="63"/>
      <c r="B4" s="69"/>
      <c r="C4" s="15"/>
    </row>
    <row r="5" spans="1:4" x14ac:dyDescent="0.25">
      <c r="A5" s="63"/>
      <c r="B5" s="69"/>
      <c r="C5" s="15"/>
    </row>
    <row r="6" spans="1:4" x14ac:dyDescent="0.25">
      <c r="A6" s="63"/>
      <c r="B6" s="69"/>
      <c r="C6" s="15" t="s">
        <v>59</v>
      </c>
    </row>
    <row r="7" spans="1:4" x14ac:dyDescent="0.25">
      <c r="A7" s="63"/>
      <c r="B7" s="69"/>
      <c r="C7" s="15" t="s">
        <v>9</v>
      </c>
    </row>
    <row r="8" spans="1:4" ht="15.75" thickBot="1" x14ac:dyDescent="0.3">
      <c r="A8" s="64"/>
      <c r="B8" s="70"/>
      <c r="C8" s="16" t="s">
        <v>10</v>
      </c>
    </row>
    <row r="9" spans="1:4" ht="21.75" customHeight="1" x14ac:dyDescent="0.25">
      <c r="A9" s="71" t="s">
        <v>12</v>
      </c>
      <c r="B9" s="73"/>
      <c r="C9" s="14" t="s">
        <v>70</v>
      </c>
    </row>
    <row r="10" spans="1:4" ht="15.75" customHeight="1" thickBot="1" x14ac:dyDescent="0.3">
      <c r="A10" s="72"/>
      <c r="B10" s="74"/>
      <c r="C10" s="13"/>
    </row>
    <row r="12" spans="1:4" x14ac:dyDescent="0.25">
      <c r="C12" s="51" t="s">
        <v>85</v>
      </c>
      <c r="D12" s="21"/>
    </row>
    <row r="13" spans="1:4" x14ac:dyDescent="0.25">
      <c r="C13" s="21" t="s">
        <v>71</v>
      </c>
      <c r="D13" s="24"/>
    </row>
    <row r="14" spans="1:4" x14ac:dyDescent="0.25">
      <c r="C14" s="21" t="s">
        <v>72</v>
      </c>
      <c r="D14" s="24"/>
    </row>
    <row r="15" spans="1:4" x14ac:dyDescent="0.25">
      <c r="C15" s="21" t="s">
        <v>73</v>
      </c>
      <c r="D15" s="24"/>
    </row>
    <row r="16" spans="1:4" x14ac:dyDescent="0.25">
      <c r="C16" s="21" t="s">
        <v>58</v>
      </c>
      <c r="D16" s="24"/>
    </row>
  </sheetData>
  <mergeCells count="5">
    <mergeCell ref="A2:A8"/>
    <mergeCell ref="A1:C1"/>
    <mergeCell ref="B2:B8"/>
    <mergeCell ref="A9:A10"/>
    <mergeCell ref="B9:B10"/>
  </mergeCells>
  <pageMargins left="0.70866141732283472" right="0.70866141732283472" top="0.78740157480314965" bottom="0.78740157480314965" header="0.31496062992125984" footer="0.31496062992125984"/>
  <pageSetup paperSize="9" scale="8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workbookViewId="0">
      <selection activeCell="E5" sqref="E5"/>
    </sheetView>
  </sheetViews>
  <sheetFormatPr defaultRowHeight="15" x14ac:dyDescent="0.25"/>
  <cols>
    <col min="1" max="1" width="25.42578125" customWidth="1"/>
    <col min="2" max="10" width="15.7109375" customWidth="1"/>
  </cols>
  <sheetData>
    <row r="1" spans="1:7" x14ac:dyDescent="0.25">
      <c r="A1" s="77" t="s">
        <v>77</v>
      </c>
      <c r="B1" s="77"/>
      <c r="C1" s="77"/>
      <c r="D1" s="77"/>
      <c r="E1" s="77"/>
    </row>
    <row r="3" spans="1:7" x14ac:dyDescent="0.25">
      <c r="A3" s="18" t="s">
        <v>81</v>
      </c>
    </row>
    <row r="4" spans="1:7" x14ac:dyDescent="0.25">
      <c r="A4" s="11"/>
      <c r="B4" s="25" t="s">
        <v>11</v>
      </c>
      <c r="C4" s="19" t="s">
        <v>13</v>
      </c>
      <c r="D4" s="20" t="s">
        <v>12</v>
      </c>
      <c r="E4" s="19" t="s">
        <v>13</v>
      </c>
    </row>
    <row r="5" spans="1:7" x14ac:dyDescent="0.25">
      <c r="A5" s="11"/>
      <c r="B5" s="26" t="s">
        <v>15</v>
      </c>
      <c r="C5" s="46"/>
      <c r="D5" s="12" t="s">
        <v>15</v>
      </c>
      <c r="E5" s="46"/>
    </row>
    <row r="6" spans="1:7" x14ac:dyDescent="0.25">
      <c r="A6" s="22"/>
      <c r="B6" s="22"/>
      <c r="C6" s="22"/>
      <c r="D6" s="22"/>
      <c r="E6" s="22"/>
    </row>
    <row r="7" spans="1:7" x14ac:dyDescent="0.25">
      <c r="A7" s="41" t="s">
        <v>79</v>
      </c>
    </row>
    <row r="8" spans="1:7" x14ac:dyDescent="0.25">
      <c r="A8" s="11" t="s">
        <v>16</v>
      </c>
      <c r="B8" s="25" t="s">
        <v>11</v>
      </c>
      <c r="C8" s="19" t="s">
        <v>13</v>
      </c>
      <c r="D8" s="20" t="s">
        <v>12</v>
      </c>
      <c r="E8" s="19" t="s">
        <v>13</v>
      </c>
    </row>
    <row r="9" spans="1:7" ht="30.75" thickBot="1" x14ac:dyDescent="0.3">
      <c r="A9" s="11" t="s">
        <v>68</v>
      </c>
      <c r="B9" s="11">
        <v>427.67</v>
      </c>
      <c r="C9" s="11"/>
      <c r="D9" s="11">
        <v>27.28</v>
      </c>
      <c r="E9" s="11"/>
      <c r="G9" s="57" t="s">
        <v>78</v>
      </c>
    </row>
    <row r="10" spans="1:7" ht="16.5" thickBot="1" x14ac:dyDescent="0.3">
      <c r="A10" s="11"/>
      <c r="B10" s="26">
        <v>427.67</v>
      </c>
      <c r="C10" s="46"/>
      <c r="D10" s="12">
        <v>27.28</v>
      </c>
      <c r="E10" s="46"/>
      <c r="G10" s="47">
        <f>C10 + E10</f>
        <v>0</v>
      </c>
    </row>
    <row r="12" spans="1:7" x14ac:dyDescent="0.25">
      <c r="A12" s="41" t="s">
        <v>80</v>
      </c>
    </row>
    <row r="13" spans="1:7" x14ac:dyDescent="0.25">
      <c r="A13" s="11" t="s">
        <v>16</v>
      </c>
      <c r="B13" s="25" t="s">
        <v>11</v>
      </c>
      <c r="C13" s="19" t="s">
        <v>13</v>
      </c>
      <c r="D13" s="20" t="s">
        <v>12</v>
      </c>
      <c r="E13" s="19" t="s">
        <v>13</v>
      </c>
    </row>
    <row r="14" spans="1:7" ht="45.75" thickBot="1" x14ac:dyDescent="0.3">
      <c r="A14" s="11" t="s">
        <v>69</v>
      </c>
      <c r="B14" s="11">
        <v>427.67</v>
      </c>
      <c r="C14" s="11"/>
      <c r="D14" s="11">
        <v>27.28</v>
      </c>
      <c r="E14" s="11"/>
      <c r="G14" s="57" t="s">
        <v>87</v>
      </c>
    </row>
    <row r="15" spans="1:7" ht="15.75" thickBot="1" x14ac:dyDescent="0.3">
      <c r="A15" s="11"/>
      <c r="B15" s="26">
        <v>427.67</v>
      </c>
      <c r="C15" s="50">
        <f>C10*12</f>
        <v>0</v>
      </c>
      <c r="D15" s="12">
        <v>27.28</v>
      </c>
      <c r="E15" s="50">
        <f>E10*12</f>
        <v>0</v>
      </c>
      <c r="G15" s="48">
        <f>C15+E15</f>
        <v>0</v>
      </c>
    </row>
    <row r="17" spans="1:8" x14ac:dyDescent="0.25">
      <c r="A17" t="s">
        <v>83</v>
      </c>
    </row>
    <row r="19" spans="1:8" x14ac:dyDescent="0.25">
      <c r="A19" s="42"/>
      <c r="B19" s="43"/>
      <c r="C19" s="43"/>
      <c r="D19" s="43"/>
      <c r="E19" s="44"/>
      <c r="F19" s="44"/>
      <c r="G19" s="44"/>
      <c r="H19" s="44"/>
    </row>
    <row r="20" spans="1:8" x14ac:dyDescent="0.25">
      <c r="A20" s="42"/>
      <c r="B20" s="43"/>
      <c r="C20" s="24"/>
      <c r="D20" s="45" t="s">
        <v>82</v>
      </c>
      <c r="E20" s="44"/>
      <c r="F20" s="44"/>
      <c r="G20" s="44"/>
      <c r="H20" s="44"/>
    </row>
    <row r="22" spans="1:8" x14ac:dyDescent="0.25">
      <c r="C22" s="11" t="s">
        <v>20</v>
      </c>
      <c r="D22" s="53"/>
      <c r="E22" s="53"/>
      <c r="F22" s="53"/>
      <c r="G22" s="54"/>
      <c r="H22" s="54"/>
    </row>
    <row r="23" spans="1:8" ht="15.75" x14ac:dyDescent="0.25">
      <c r="A23" t="s">
        <v>18</v>
      </c>
      <c r="C23" s="56">
        <f>G15</f>
        <v>0</v>
      </c>
      <c r="D23" s="55"/>
      <c r="E23" s="55"/>
      <c r="F23" s="55"/>
      <c r="G23" s="75"/>
      <c r="H23" s="75"/>
    </row>
    <row r="24" spans="1:8" x14ac:dyDescent="0.25">
      <c r="A24" t="s">
        <v>14</v>
      </c>
      <c r="C24" s="49">
        <f>C23*0.21</f>
        <v>0</v>
      </c>
      <c r="D24" s="55"/>
      <c r="E24" s="55"/>
      <c r="F24" s="55"/>
      <c r="G24" s="76"/>
      <c r="H24" s="76"/>
    </row>
    <row r="25" spans="1:8" x14ac:dyDescent="0.25">
      <c r="A25" t="s">
        <v>19</v>
      </c>
      <c r="C25" s="58">
        <f>SUM(C23:C24)</f>
        <v>0</v>
      </c>
      <c r="D25" s="55"/>
      <c r="E25" s="55"/>
      <c r="F25" s="55"/>
      <c r="G25" s="76"/>
      <c r="H25" s="76"/>
    </row>
    <row r="26" spans="1:8" x14ac:dyDescent="0.25">
      <c r="C26" s="21"/>
      <c r="D26" s="21"/>
      <c r="E26" s="21"/>
      <c r="F26" s="21"/>
      <c r="G26" s="24"/>
      <c r="H26" s="24"/>
    </row>
    <row r="27" spans="1:8" x14ac:dyDescent="0.25">
      <c r="C27" s="21"/>
      <c r="D27" s="21"/>
      <c r="E27" s="21"/>
      <c r="F27" s="21"/>
      <c r="G27" s="24"/>
      <c r="H27" s="24"/>
    </row>
    <row r="29" spans="1:8" x14ac:dyDescent="0.25">
      <c r="A29" t="s">
        <v>21</v>
      </c>
      <c r="C29" t="s">
        <v>22</v>
      </c>
      <c r="E29" t="s">
        <v>84</v>
      </c>
    </row>
  </sheetData>
  <sheetProtection password="C961" sheet="1" objects="1" scenarios="1"/>
  <mergeCells count="4">
    <mergeCell ref="G23:H23"/>
    <mergeCell ref="G24:H24"/>
    <mergeCell ref="G25:H25"/>
    <mergeCell ref="A1:E1"/>
  </mergeCells>
  <pageMargins left="0.70866141732283472" right="0.70866141732283472" top="0.78740157480314965" bottom="0.78740157480314965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Objekt</vt:lpstr>
      <vt:lpstr>3.NP</vt:lpstr>
      <vt:lpstr>druhy úklidů</vt:lpstr>
      <vt:lpstr>rekapitulace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stozicky</dc:creator>
  <cp:lastModifiedBy>Martina Hofmanová</cp:lastModifiedBy>
  <cp:lastPrinted>2016-06-27T13:24:42Z</cp:lastPrinted>
  <dcterms:created xsi:type="dcterms:W3CDTF">2015-08-04T12:09:37Z</dcterms:created>
  <dcterms:modified xsi:type="dcterms:W3CDTF">2018-01-31T16:20:55Z</dcterms:modified>
</cp:coreProperties>
</file>